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59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B2328BC5-03BB-4700-86E9-3430DA76A979}" xr6:coauthVersionLast="47" xr6:coauthVersionMax="47" xr10:uidLastSave="{00000000-0000-0000-0000-000000000000}"/>
  <bookViews>
    <workbookView xWindow="-120" yWindow="-120" windowWidth="29040" windowHeight="15720"/>
  </bookViews>
  <sheets>
    <sheet name="intern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" i="1" l="1"/>
  <c r="G3" i="1" s="1"/>
  <c r="F4" i="1"/>
  <c r="G4" i="1" s="1"/>
  <c r="F5" i="1"/>
  <c r="F6" i="1"/>
  <c r="F10" i="1" s="1"/>
  <c r="F7" i="1"/>
  <c r="F9" i="1"/>
  <c r="G9" i="1"/>
  <c r="F8" i="1"/>
  <c r="G5" i="1"/>
  <c r="G10" i="1" l="1"/>
  <c r="A13" i="1" s="1"/>
  <c r="G8" i="1"/>
</calcChain>
</file>

<file path=xl/sharedStrings.xml><?xml version="1.0" encoding="utf-8"?>
<sst xmlns="http://schemas.openxmlformats.org/spreadsheetml/2006/main" count="15" uniqueCount="15">
  <si>
    <t>JN</t>
  </si>
  <si>
    <t>PN</t>
  </si>
  <si>
    <t>mdl.</t>
  </si>
  <si>
    <t>Pu</t>
  </si>
  <si>
    <t>Note</t>
  </si>
  <si>
    <t>D</t>
  </si>
  <si>
    <t>M</t>
  </si>
  <si>
    <t>Summe</t>
  </si>
  <si>
    <t>Projektprüfung</t>
  </si>
  <si>
    <t>Gib die Jahresnoten (JN) und Prüfungsnoten (PN) ein</t>
  </si>
  <si>
    <t>Qualiberechnung für Schüler der Mittelschule</t>
  </si>
  <si>
    <t>E / NT / GPG</t>
  </si>
  <si>
    <t>WiB</t>
  </si>
  <si>
    <t>Mu/Ku/Rel/Eth/Sport/Info</t>
  </si>
  <si>
    <t>WiK/ES/Te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</si>
</sst>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0"/>
      <name val="Arial"/>
    </font>
    <font>
      <sz val="10"/>
      <name val="Arial"/>
    </font>
    <font>
      <sz val="10"/>
      <color indexed="8"/>
      <name val="Arial"/>
      <family val="2"/>
    </font>
    <font>
      <sz val="14"/>
      <color indexed="8"/>
      <name val="Arial"/>
      <family val="2"/>
    </font>
    <font>
      <sz val="14"/>
      <color indexed="12"/>
      <name val="Arial"/>
      <family val="2"/>
    </font>
    <font>
      <sz val="18"/>
      <color indexed="8"/>
      <name val="Arial"/>
      <family val="2"/>
    </font>
    <font>
      <sz val="12"/>
      <color indexed="8"/>
      <name val="Arial"/>
      <family val="2"/>
    </font>
    <font>
      <b/>
      <sz val="16"/>
      <name val="Arial"/>
      <family val="2"/>
    </font>
    <font>
      <b/>
      <sz val="14"/>
      <color indexed="62"/>
      <name val="Arial"/>
      <family val="2"/>
    </font>
    <font>
      <b/>
      <sz val="14"/>
      <color indexed="62"/>
      <name val="Arial"/>
      <family val="2"/>
    </font>
    <font>
      <b/>
      <sz val="16"/>
      <color indexed="62"/>
      <name val="Arial"/>
      <family val="2"/>
    </font>
    <font>
      <b/>
      <sz val="14"/>
      <color indexed="56"/>
      <name val="Arial"/>
      <family val="2"/>
    </font>
    <font>
      <sz val="14"/>
      <color indexed="8"/>
      <name val="Arial"/>
      <family val="2"/>
    </font>
    <font>
      <sz val="14"/>
      <color indexed="62"/>
      <name val="Arial"/>
      <family val="2"/>
    </font>
    <font>
      <sz val="16"/>
      <color indexed="8"/>
      <name val="Arial"/>
      <family val="2"/>
    </font>
    <font>
      <sz val="16"/>
      <name val="Arial"/>
      <family val="2"/>
    </font>
    <font>
      <sz val="16"/>
      <color indexed="8"/>
      <name val="Arial"/>
      <family val="2"/>
    </font>
    <font>
      <sz val="15"/>
      <color indexed="8"/>
      <name val="Arial"/>
      <family val="2"/>
    </font>
    <font>
      <sz val="14"/>
      <color indexed="20"/>
      <name val="Arial"/>
      <family val="2"/>
    </font>
    <font>
      <b/>
      <sz val="16"/>
      <color indexed="20"/>
      <name val="Arial"/>
      <family val="2"/>
    </font>
    <font>
      <sz val="10"/>
      <color indexed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0"/>
        <bgColor indexed="51"/>
      </patternFill>
    </fill>
    <fill>
      <patternFill patternType="solid">
        <fgColor indexed="50"/>
        <bgColor indexed="64"/>
      </patternFill>
    </fill>
    <fill>
      <patternFill patternType="solid">
        <fgColor indexed="4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</borders>
  <cellStyleXfs count="1">
    <xf numFmtId="0" fontId="0" fillId="0" borderId="0"/>
  </cellStyleXfs>
  <cellXfs count="69">
    <xf numFmtId="0" fontId="0" fillId="0" borderId="0" xfId="0"/>
    <xf numFmtId="1" fontId="2" fillId="0" borderId="0" xfId="0" applyNumberFormat="1" applyFont="1" applyFill="1" applyBorder="1" applyAlignment="1" applyProtection="1"/>
    <xf numFmtId="1" fontId="3" fillId="0" borderId="0" xfId="0" applyNumberFormat="1" applyFont="1" applyFill="1" applyBorder="1" applyAlignment="1" applyProtection="1"/>
    <xf numFmtId="1" fontId="5" fillId="0" borderId="0" xfId="0" applyNumberFormat="1" applyFont="1" applyFill="1" applyBorder="1" applyAlignment="1" applyProtection="1">
      <alignment horizontal="left"/>
    </xf>
    <xf numFmtId="2" fontId="2" fillId="0" borderId="0" xfId="0" applyNumberFormat="1" applyFont="1" applyFill="1" applyBorder="1" applyAlignment="1" applyProtection="1"/>
    <xf numFmtId="1" fontId="0" fillId="0" borderId="0" xfId="0" applyNumberFormat="1"/>
    <xf numFmtId="1" fontId="3" fillId="2" borderId="1" xfId="0" applyNumberFormat="1" applyFont="1" applyFill="1" applyBorder="1" applyAlignment="1" applyProtection="1">
      <protection locked="0"/>
    </xf>
    <xf numFmtId="1" fontId="3" fillId="3" borderId="2" xfId="0" applyNumberFormat="1" applyFont="1" applyFill="1" applyBorder="1" applyAlignment="1" applyProtection="1">
      <protection locked="0"/>
    </xf>
    <xf numFmtId="1" fontId="1" fillId="4" borderId="1" xfId="0" applyNumberFormat="1" applyFont="1" applyFill="1" applyBorder="1" applyAlignment="1" applyProtection="1"/>
    <xf numFmtId="1" fontId="1" fillId="4" borderId="2" xfId="0" applyNumberFormat="1" applyFont="1" applyFill="1" applyBorder="1" applyAlignment="1" applyProtection="1"/>
    <xf numFmtId="1" fontId="3" fillId="4" borderId="3" xfId="0" applyNumberFormat="1" applyFont="1" applyFill="1" applyBorder="1" applyAlignment="1" applyProtection="1"/>
    <xf numFmtId="1" fontId="2" fillId="4" borderId="3" xfId="0" applyNumberFormat="1" applyFont="1" applyFill="1" applyBorder="1" applyAlignment="1" applyProtection="1"/>
    <xf numFmtId="1" fontId="3" fillId="4" borderId="4" xfId="0" applyNumberFormat="1" applyFont="1" applyFill="1" applyBorder="1" applyAlignment="1" applyProtection="1"/>
    <xf numFmtId="1" fontId="2" fillId="4" borderId="4" xfId="0" applyNumberFormat="1" applyFont="1" applyFill="1" applyBorder="1" applyAlignment="1" applyProtection="1"/>
    <xf numFmtId="1" fontId="3" fillId="5" borderId="2" xfId="0" applyNumberFormat="1" applyFont="1" applyFill="1" applyBorder="1" applyAlignment="1" applyProtection="1">
      <protection locked="0"/>
    </xf>
    <xf numFmtId="1" fontId="3" fillId="6" borderId="3" xfId="0" applyNumberFormat="1" applyFont="1" applyFill="1" applyBorder="1" applyAlignment="1" applyProtection="1">
      <protection locked="0"/>
    </xf>
    <xf numFmtId="1" fontId="3" fillId="7" borderId="3" xfId="0" applyNumberFormat="1" applyFont="1" applyFill="1" applyBorder="1" applyAlignment="1" applyProtection="1">
      <protection locked="0"/>
    </xf>
    <xf numFmtId="1" fontId="3" fillId="7" borderId="4" xfId="0" applyNumberFormat="1" applyFont="1" applyFill="1" applyBorder="1" applyAlignment="1" applyProtection="1">
      <protection locked="0"/>
    </xf>
    <xf numFmtId="1" fontId="3" fillId="8" borderId="3" xfId="0" applyNumberFormat="1" applyFont="1" applyFill="1" applyBorder="1" applyAlignment="1" applyProtection="1">
      <protection locked="0"/>
    </xf>
    <xf numFmtId="1" fontId="11" fillId="2" borderId="1" xfId="0" applyNumberFormat="1" applyFont="1" applyFill="1" applyBorder="1" applyAlignment="1" applyProtection="1"/>
    <xf numFmtId="1" fontId="11" fillId="3" borderId="2" xfId="0" applyNumberFormat="1" applyFont="1" applyFill="1" applyBorder="1" applyAlignment="1" applyProtection="1"/>
    <xf numFmtId="1" fontId="11" fillId="7" borderId="3" xfId="0" applyNumberFormat="1" applyFont="1" applyFill="1" applyBorder="1" applyAlignment="1" applyProtection="1"/>
    <xf numFmtId="1" fontId="11" fillId="7" borderId="4" xfId="0" applyNumberFormat="1" applyFont="1" applyFill="1" applyBorder="1" applyAlignment="1" applyProtection="1"/>
    <xf numFmtId="1" fontId="11" fillId="8" borderId="3" xfId="0" applyNumberFormat="1" applyFont="1" applyFill="1" applyBorder="1" applyAlignment="1" applyProtection="1"/>
    <xf numFmtId="1" fontId="12" fillId="0" borderId="5" xfId="0" applyNumberFormat="1" applyFont="1" applyFill="1" applyBorder="1" applyAlignment="1" applyProtection="1">
      <alignment horizontal="center"/>
    </xf>
    <xf numFmtId="1" fontId="14" fillId="0" borderId="6" xfId="0" applyNumberFormat="1" applyFont="1" applyFill="1" applyBorder="1" applyAlignment="1" applyProtection="1">
      <alignment horizontal="center"/>
    </xf>
    <xf numFmtId="1" fontId="15" fillId="0" borderId="6" xfId="0" applyNumberFormat="1" applyFont="1" applyFill="1" applyBorder="1" applyAlignment="1" applyProtection="1">
      <alignment horizontal="center"/>
    </xf>
    <xf numFmtId="1" fontId="16" fillId="0" borderId="0" xfId="0" applyNumberFormat="1" applyFont="1" applyFill="1" applyBorder="1" applyAlignment="1" applyProtection="1"/>
    <xf numFmtId="1" fontId="18" fillId="0" borderId="5" xfId="0" applyNumberFormat="1" applyFont="1" applyFill="1" applyBorder="1" applyAlignment="1" applyProtection="1">
      <alignment horizontal="center"/>
    </xf>
    <xf numFmtId="1" fontId="19" fillId="0" borderId="6" xfId="0" applyNumberFormat="1" applyFont="1" applyFill="1" applyBorder="1" applyAlignment="1" applyProtection="1">
      <alignment horizontal="center"/>
    </xf>
    <xf numFmtId="1" fontId="13" fillId="0" borderId="7" xfId="0" applyNumberFormat="1" applyFont="1" applyFill="1" applyBorder="1" applyAlignment="1" applyProtection="1">
      <alignment horizontal="center"/>
    </xf>
    <xf numFmtId="1" fontId="8" fillId="2" borderId="8" xfId="0" applyNumberFormat="1" applyFont="1" applyFill="1" applyBorder="1" applyAlignment="1" applyProtection="1"/>
    <xf numFmtId="1" fontId="8" fillId="5" borderId="9" xfId="0" applyNumberFormat="1" applyFont="1" applyFill="1" applyBorder="1" applyAlignment="1" applyProtection="1"/>
    <xf numFmtId="1" fontId="8" fillId="3" borderId="9" xfId="0" applyNumberFormat="1" applyFont="1" applyFill="1" applyBorder="1" applyAlignment="1" applyProtection="1"/>
    <xf numFmtId="1" fontId="4" fillId="4" borderId="10" xfId="0" applyNumberFormat="1" applyFont="1" applyFill="1" applyBorder="1" applyAlignment="1" applyProtection="1"/>
    <xf numFmtId="1" fontId="9" fillId="7" borderId="11" xfId="0" applyNumberFormat="1" applyFont="1" applyFill="1" applyBorder="1" applyAlignment="1" applyProtection="1"/>
    <xf numFmtId="1" fontId="9" fillId="8" borderId="10" xfId="0" applyNumberFormat="1" applyFont="1" applyFill="1" applyBorder="1" applyAlignment="1" applyProtection="1"/>
    <xf numFmtId="2" fontId="10" fillId="0" borderId="12" xfId="0" applyNumberFormat="1" applyFont="1" applyFill="1" applyBorder="1" applyAlignment="1" applyProtection="1">
      <alignment horizontal="center"/>
    </xf>
    <xf numFmtId="0" fontId="20" fillId="0" borderId="0" xfId="0" applyFont="1"/>
    <xf numFmtId="1" fontId="6" fillId="0" borderId="26" xfId="0" applyNumberFormat="1" applyFont="1" applyFill="1" applyBorder="1" applyAlignment="1" applyProtection="1">
      <alignment horizontal="left"/>
    </xf>
    <xf numFmtId="1" fontId="6" fillId="0" borderId="27" xfId="0" applyNumberFormat="1" applyFont="1" applyFill="1" applyBorder="1" applyAlignment="1" applyProtection="1">
      <alignment horizontal="left"/>
    </xf>
    <xf numFmtId="1" fontId="6" fillId="0" borderId="28" xfId="0" applyNumberFormat="1" applyFont="1" applyFill="1" applyBorder="1" applyAlignment="1" applyProtection="1">
      <alignment horizontal="left"/>
    </xf>
    <xf numFmtId="1" fontId="17" fillId="0" borderId="29" xfId="0" applyNumberFormat="1" applyFont="1" applyFill="1" applyBorder="1" applyAlignment="1" applyProtection="1">
      <alignment horizontal="center"/>
    </xf>
    <xf numFmtId="1" fontId="17" fillId="0" borderId="30" xfId="0" applyNumberFormat="1" applyFont="1" applyFill="1" applyBorder="1" applyAlignment="1" applyProtection="1">
      <alignment horizontal="center"/>
    </xf>
    <xf numFmtId="1" fontId="17" fillId="0" borderId="31" xfId="0" applyNumberFormat="1" applyFont="1" applyFill="1" applyBorder="1" applyAlignment="1" applyProtection="1">
      <alignment horizontal="center"/>
    </xf>
    <xf numFmtId="1" fontId="12" fillId="0" borderId="32" xfId="0" applyNumberFormat="1" applyFont="1" applyFill="1" applyBorder="1" applyAlignment="1" applyProtection="1">
      <alignment horizontal="center"/>
    </xf>
    <xf numFmtId="1" fontId="12" fillId="0" borderId="33" xfId="0" applyNumberFormat="1" applyFont="1" applyFill="1" applyBorder="1" applyAlignment="1" applyProtection="1">
      <alignment horizontal="center"/>
    </xf>
    <xf numFmtId="1" fontId="14" fillId="0" borderId="32" xfId="0" applyNumberFormat="1" applyFont="1" applyFill="1" applyBorder="1" applyAlignment="1" applyProtection="1">
      <alignment horizontal="center"/>
    </xf>
    <xf numFmtId="1" fontId="14" fillId="0" borderId="33" xfId="0" applyNumberFormat="1" applyFont="1" applyFill="1" applyBorder="1" applyAlignment="1" applyProtection="1">
      <alignment horizontal="center"/>
    </xf>
    <xf numFmtId="1" fontId="3" fillId="8" borderId="34" xfId="0" applyNumberFormat="1" applyFont="1" applyFill="1" applyBorder="1" applyAlignment="1" applyProtection="1">
      <alignment horizontal="center"/>
    </xf>
    <xf numFmtId="1" fontId="3" fillId="8" borderId="35" xfId="0" applyNumberFormat="1" applyFont="1" applyFill="1" applyBorder="1" applyAlignment="1" applyProtection="1">
      <alignment horizontal="center"/>
    </xf>
    <xf numFmtId="1" fontId="2" fillId="0" borderId="22" xfId="0" applyNumberFormat="1" applyFont="1" applyFill="1" applyBorder="1" applyAlignment="1" applyProtection="1">
      <alignment horizontal="center"/>
    </xf>
    <xf numFmtId="1" fontId="2" fillId="0" borderId="0" xfId="0" applyNumberFormat="1" applyFont="1" applyFill="1" applyBorder="1" applyAlignment="1" applyProtection="1">
      <alignment horizontal="center"/>
    </xf>
    <xf numFmtId="1" fontId="2" fillId="0" borderId="36" xfId="0" applyNumberFormat="1" applyFont="1" applyFill="1" applyBorder="1" applyAlignment="1" applyProtection="1">
      <alignment horizontal="center"/>
    </xf>
    <xf numFmtId="1" fontId="7" fillId="0" borderId="13" xfId="0" applyNumberFormat="1" applyFont="1" applyFill="1" applyBorder="1" applyAlignment="1" applyProtection="1">
      <alignment horizontal="center"/>
    </xf>
    <xf numFmtId="1" fontId="7" fillId="0" borderId="14" xfId="0" applyNumberFormat="1" applyFont="1" applyFill="1" applyBorder="1" applyAlignment="1" applyProtection="1">
      <alignment horizontal="center"/>
    </xf>
    <xf numFmtId="1" fontId="7" fillId="0" borderId="15" xfId="0" applyNumberFormat="1" applyFont="1" applyFill="1" applyBorder="1" applyAlignment="1" applyProtection="1">
      <alignment horizontal="center"/>
    </xf>
    <xf numFmtId="1" fontId="3" fillId="7" borderId="16" xfId="0" applyNumberFormat="1" applyFont="1" applyFill="1" applyBorder="1" applyAlignment="1" applyProtection="1">
      <alignment horizontal="center"/>
    </xf>
    <xf numFmtId="1" fontId="3" fillId="7" borderId="17" xfId="0" applyNumberFormat="1" applyFont="1" applyFill="1" applyBorder="1" applyAlignment="1" applyProtection="1">
      <alignment horizontal="center"/>
    </xf>
    <xf numFmtId="1" fontId="3" fillId="2" borderId="18" xfId="0" applyNumberFormat="1" applyFont="1" applyFill="1" applyBorder="1" applyAlignment="1" applyProtection="1">
      <alignment horizontal="center"/>
    </xf>
    <xf numFmtId="1" fontId="3" fillId="2" borderId="19" xfId="0" applyNumberFormat="1" applyFont="1" applyFill="1" applyBorder="1" applyAlignment="1" applyProtection="1">
      <alignment horizontal="center"/>
    </xf>
    <xf numFmtId="1" fontId="3" fillId="6" borderId="20" xfId="0" applyNumberFormat="1" applyFont="1" applyFill="1" applyBorder="1" applyAlignment="1" applyProtection="1">
      <alignment horizontal="center"/>
    </xf>
    <xf numFmtId="1" fontId="3" fillId="6" borderId="21" xfId="0" applyNumberFormat="1" applyFont="1" applyFill="1" applyBorder="1" applyAlignment="1" applyProtection="1">
      <alignment horizontal="center"/>
    </xf>
    <xf numFmtId="1" fontId="3" fillId="7" borderId="22" xfId="0" applyNumberFormat="1" applyFont="1" applyFill="1" applyBorder="1" applyAlignment="1" applyProtection="1">
      <alignment horizontal="center"/>
    </xf>
    <xf numFmtId="1" fontId="3" fillId="7" borderId="23" xfId="0" applyNumberFormat="1" applyFont="1" applyFill="1" applyBorder="1" applyAlignment="1" applyProtection="1">
      <alignment horizontal="center"/>
    </xf>
    <xf numFmtId="1" fontId="3" fillId="3" borderId="24" xfId="0" applyNumberFormat="1" applyFont="1" applyFill="1" applyBorder="1" applyAlignment="1" applyProtection="1">
      <alignment horizontal="center"/>
    </xf>
    <xf numFmtId="1" fontId="3" fillId="3" borderId="25" xfId="0" applyNumberFormat="1" applyFont="1" applyFill="1" applyBorder="1" applyAlignment="1" applyProtection="1">
      <alignment horizontal="center"/>
    </xf>
    <xf numFmtId="1" fontId="3" fillId="5" borderId="24" xfId="0" applyNumberFormat="1" applyFont="1" applyFill="1" applyBorder="1" applyAlignment="1" applyProtection="1">
      <alignment horizontal="center"/>
    </xf>
    <xf numFmtId="1" fontId="3" fillId="5" borderId="25" xfId="0" applyNumberFormat="1" applyFont="1" applyFill="1" applyBorder="1" applyAlignment="1" applyProtection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8"/>
  <sheetViews>
    <sheetView tabSelected="1" workbookViewId="0">
      <selection activeCell="I10" sqref="I10"/>
    </sheetView>
  </sheetViews>
  <sheetFormatPr baseColWidth="10" defaultRowHeight="12.75" x14ac:dyDescent="0.2"/>
  <cols>
    <col min="1" max="1" width="17" style="1" customWidth="1"/>
    <col min="2" max="2" width="15.42578125" style="1" customWidth="1"/>
    <col min="3" max="5" width="11.42578125" style="1" customWidth="1"/>
    <col min="6" max="6" width="13" style="1" bestFit="1" customWidth="1"/>
    <col min="7" max="7" width="11.5703125" style="1" bestFit="1" customWidth="1"/>
    <col min="8" max="8" width="11.42578125" style="1" customWidth="1"/>
  </cols>
  <sheetData>
    <row r="1" spans="1:9" ht="21.75" thickTop="1" thickBot="1" x14ac:dyDescent="0.35">
      <c r="A1" s="54" t="s">
        <v>10</v>
      </c>
      <c r="B1" s="55"/>
      <c r="C1" s="55"/>
      <c r="D1" s="55"/>
      <c r="E1" s="55"/>
      <c r="F1" s="55"/>
      <c r="G1" s="56"/>
      <c r="I1" s="38"/>
    </row>
    <row r="2" spans="1:9" ht="18.75" thickBot="1" x14ac:dyDescent="0.3">
      <c r="A2" s="45"/>
      <c r="B2" s="46"/>
      <c r="C2" s="24" t="s">
        <v>0</v>
      </c>
      <c r="D2" s="24" t="s">
        <v>1</v>
      </c>
      <c r="E2" s="24" t="s">
        <v>2</v>
      </c>
      <c r="F2" s="28" t="s">
        <v>3</v>
      </c>
      <c r="G2" s="30" t="s">
        <v>4</v>
      </c>
    </row>
    <row r="3" spans="1:9" ht="18.75" thickBot="1" x14ac:dyDescent="0.3">
      <c r="A3" s="59" t="s">
        <v>5</v>
      </c>
      <c r="B3" s="60"/>
      <c r="C3" s="6">
        <v>1</v>
      </c>
      <c r="D3" s="6">
        <v>2</v>
      </c>
      <c r="E3" s="8"/>
      <c r="F3" s="19">
        <f>(C3+D3)*2</f>
        <v>6</v>
      </c>
      <c r="G3" s="31">
        <f>IF(F3/4-INT(F3/4)=0.5,ROUND(F3/4,0)-1,ROUND(F3/4,0))</f>
        <v>1</v>
      </c>
    </row>
    <row r="4" spans="1:9" ht="18" x14ac:dyDescent="0.25">
      <c r="A4" s="67" t="s">
        <v>6</v>
      </c>
      <c r="B4" s="68"/>
      <c r="C4" s="14">
        <v>1</v>
      </c>
      <c r="D4" s="14">
        <v>1</v>
      </c>
      <c r="E4" s="9"/>
      <c r="F4" s="19">
        <f>(C4+D4)*2</f>
        <v>4</v>
      </c>
      <c r="G4" s="32">
        <f>IF(F4/4-INT(F4/4)=0.5,ROUND(F4/4,0)-1,ROUND(F4/4,0))</f>
        <v>1</v>
      </c>
    </row>
    <row r="5" spans="1:9" ht="18" x14ac:dyDescent="0.25">
      <c r="A5" s="65" t="s">
        <v>11</v>
      </c>
      <c r="B5" s="66"/>
      <c r="C5" s="7">
        <v>4</v>
      </c>
      <c r="D5" s="7">
        <v>1</v>
      </c>
      <c r="E5" s="7"/>
      <c r="F5" s="20">
        <f>IF(E5="",C5*2+D5*2,C5*2+D5+E5)</f>
        <v>10</v>
      </c>
      <c r="G5" s="33">
        <f>IF(F5/4-INT(F5/4)=0.5,ROUND(F5/4,0)-1,ROUND(F5/4,0))</f>
        <v>2</v>
      </c>
    </row>
    <row r="6" spans="1:9" ht="18" x14ac:dyDescent="0.25">
      <c r="A6" s="61" t="s">
        <v>12</v>
      </c>
      <c r="B6" s="62"/>
      <c r="C6" s="15">
        <v>1</v>
      </c>
      <c r="D6" s="10"/>
      <c r="E6" s="11"/>
      <c r="F6" s="21">
        <f>C6+D6</f>
        <v>1</v>
      </c>
      <c r="G6" s="34"/>
    </row>
    <row r="7" spans="1:9" ht="18" x14ac:dyDescent="0.25">
      <c r="A7" s="63" t="s">
        <v>14</v>
      </c>
      <c r="B7" s="64"/>
      <c r="C7" s="16">
        <v>1</v>
      </c>
      <c r="D7" s="10"/>
      <c r="E7" s="11"/>
      <c r="F7" s="21">
        <f>C7+D7</f>
        <v>1</v>
      </c>
      <c r="G7" s="34"/>
    </row>
    <row r="8" spans="1:9" ht="18" x14ac:dyDescent="0.25">
      <c r="A8" s="57" t="s">
        <v>8</v>
      </c>
      <c r="B8" s="58"/>
      <c r="C8" s="12"/>
      <c r="D8" s="17">
        <v>2</v>
      </c>
      <c r="E8" s="13"/>
      <c r="F8" s="22">
        <f>D8*2</f>
        <v>4</v>
      </c>
      <c r="G8" s="35">
        <f>IF((F6+F7+F8)/4-INT((F6+F7+F8)/4)&lt;=0.5,INT((F6+F7+F8)/4),ROUND((F6+F7+F8)/4,0))</f>
        <v>1</v>
      </c>
      <c r="H8" s="4"/>
      <c r="I8" s="5"/>
    </row>
    <row r="9" spans="1:9" ht="18.75" thickBot="1" x14ac:dyDescent="0.3">
      <c r="A9" s="49" t="s">
        <v>13</v>
      </c>
      <c r="B9" s="50"/>
      <c r="C9" s="18">
        <v>1</v>
      </c>
      <c r="D9" s="18">
        <v>1</v>
      </c>
      <c r="E9" s="11"/>
      <c r="F9" s="23">
        <f>C9+D9</f>
        <v>2</v>
      </c>
      <c r="G9" s="36">
        <f>IF(F9/2-INT(F9/2)=0.5,ROUND(F9/2,0)-1,ROUND(F9/2,0))</f>
        <v>1</v>
      </c>
    </row>
    <row r="10" spans="1:9" ht="21" thickBot="1" x14ac:dyDescent="0.35">
      <c r="A10" s="47"/>
      <c r="B10" s="48"/>
      <c r="C10" s="25"/>
      <c r="D10" s="26" t="s">
        <v>7</v>
      </c>
      <c r="E10" s="25"/>
      <c r="F10" s="29" t="str">
        <f>IF(COUNT($F$3:$F$9)&lt;7,"",(SUM($F$3:$F$9)&amp;" : 18"))</f>
        <v>28 : 18</v>
      </c>
      <c r="G10" s="37">
        <f>IF(COUNT($F$3:$F$9)&lt;7,"",(SUM($F$3:$F$9)/ 18))</f>
        <v>1.5555555555555556</v>
      </c>
    </row>
    <row r="11" spans="1:9" ht="18" x14ac:dyDescent="0.25">
      <c r="A11" s="39" t="s">
        <v>9</v>
      </c>
      <c r="B11" s="40"/>
      <c r="C11" s="40"/>
      <c r="D11" s="40"/>
      <c r="E11" s="40"/>
      <c r="F11" s="40"/>
      <c r="G11" s="41"/>
      <c r="H11" s="2"/>
    </row>
    <row r="12" spans="1:9" x14ac:dyDescent="0.2">
      <c r="A12" s="51"/>
      <c r="B12" s="52"/>
      <c r="C12" s="52"/>
      <c r="D12" s="52"/>
      <c r="E12" s="52"/>
      <c r="F12" s="52"/>
      <c r="G12" s="53"/>
    </row>
    <row r="13" spans="1:9" ht="24" thickBot="1" x14ac:dyDescent="0.4">
      <c r="A13" s="42" t="str">
        <f>"Mit diesen Noten hättest du die Prüfung "&amp;IF($G$10&lt;=3.1,"bestanden","leider nicht bestanden")</f>
        <v>Mit diesen Noten hättest du die Prüfung bestanden</v>
      </c>
      <c r="B13" s="43"/>
      <c r="C13" s="43"/>
      <c r="D13" s="43"/>
      <c r="E13" s="43"/>
      <c r="F13" s="43"/>
      <c r="G13" s="44"/>
      <c r="H13" s="3"/>
    </row>
    <row r="14" spans="1:9" ht="21" thickTop="1" x14ac:dyDescent="0.3">
      <c r="A14" s="27"/>
      <c r="B14" s="27"/>
      <c r="C14" s="27"/>
      <c r="D14" s="27"/>
      <c r="E14" s="27"/>
      <c r="F14" s="27"/>
      <c r="G14" s="27"/>
    </row>
    <row r="18" spans="1:7" ht="20.25" x14ac:dyDescent="0.3">
      <c r="A18" s="27"/>
      <c r="B18" s="27"/>
      <c r="C18" s="27"/>
      <c r="D18" s="27"/>
      <c r="E18" s="27"/>
      <c r="F18" s="27"/>
      <c r="G18" s="27"/>
    </row>
  </sheetData>
  <sheetProtection sheet="1"/>
  <mergeCells count="13">
    <mergeCell ref="A1:G1"/>
    <mergeCell ref="A8:B8"/>
    <mergeCell ref="A3:B3"/>
    <mergeCell ref="A6:B6"/>
    <mergeCell ref="A7:B7"/>
    <mergeCell ref="A5:B5"/>
    <mergeCell ref="A4:B4"/>
    <mergeCell ref="A11:G11"/>
    <mergeCell ref="A13:G13"/>
    <mergeCell ref="A2:B2"/>
    <mergeCell ref="A10:B10"/>
    <mergeCell ref="A9:B9"/>
    <mergeCell ref="A12:G12"/>
  </mergeCells>
  <phoneticPr fontId="0" type="noConversion"/>
  <dataValidations count="1">
    <dataValidation type="whole" allowBlank="1" showInputMessage="1" showErrorMessage="1" sqref="C3:E9">
      <formula1>1</formula1>
      <formula2>6</formula2>
    </dataValidation>
  </dataValidations>
  <pageMargins left="0.78740157499999996" right="0.78740157499999996" top="0.984251969" bottom="0.984251969" header="0.4921259845" footer="0.4921259845"/>
  <pageSetup paperSize="9" orientation="portrait" r:id="rId1"/>
  <headerFooter alignWithMargins="0"/>
  <cellWatches>
    <cellWatch r="C3"/>
  </cellWatches>
  <ignoredErrors>
    <ignoredError sqref="F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intern</vt:lpstr>
    </vt:vector>
  </TitlesOfParts>
  <Company>GHHM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Manfred</dc:creator>
  <cp:lastModifiedBy>domib</cp:lastModifiedBy>
  <dcterms:created xsi:type="dcterms:W3CDTF">2009-03-13T13:35:29Z</dcterms:created>
  <dcterms:modified xsi:type="dcterms:W3CDTF">2023-01-30T16:49:27Z</dcterms:modified>
</cp:coreProperties>
</file>