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940ED1DD-415A-4F72-8529-57946AE75D57}" xr6:coauthVersionLast="47" xr6:coauthVersionMax="47" xr10:uidLastSave="{00000000-0000-0000-0000-000000000000}"/>
  <bookViews>
    <workbookView xWindow="-120" yWindow="-120" windowWidth="29040" windowHeight="15720"/>
  </bookViews>
  <sheets>
    <sheet name=" extern mit Projekt" sheetId="3" r:id="rId1"/>
    <sheet name="extern ohne Projek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3" l="1"/>
  <c r="F5" i="3" s="1"/>
  <c r="E7" i="4"/>
  <c r="F7" i="4" s="1"/>
  <c r="E6" i="4"/>
  <c r="F6" i="4"/>
  <c r="E5" i="4"/>
  <c r="F5" i="4"/>
  <c r="E4" i="4"/>
  <c r="E3" i="4"/>
  <c r="F3" i="4" s="1"/>
  <c r="E6" i="3"/>
  <c r="F6" i="3" s="1"/>
  <c r="E4" i="3"/>
  <c r="F4" i="3"/>
  <c r="E3" i="3"/>
  <c r="F3" i="3" s="1"/>
  <c r="E7" i="3"/>
  <c r="F7" i="3" s="1"/>
  <c r="F8" i="4"/>
  <c r="A11" i="4" s="1"/>
  <c r="E8" i="4"/>
  <c r="F4" i="4"/>
  <c r="F8" i="3"/>
  <c r="A11" i="3" s="1"/>
  <c r="E8" i="3" l="1"/>
</calcChain>
</file>

<file path=xl/sharedStrings.xml><?xml version="1.0" encoding="utf-8"?>
<sst xmlns="http://schemas.openxmlformats.org/spreadsheetml/2006/main" count="26" uniqueCount="17">
  <si>
    <t>PN</t>
  </si>
  <si>
    <t>Pu</t>
  </si>
  <si>
    <t>Note</t>
  </si>
  <si>
    <t>D</t>
  </si>
  <si>
    <t>M</t>
  </si>
  <si>
    <t>Summe</t>
  </si>
  <si>
    <t>Projektprüfung</t>
  </si>
  <si>
    <t>Gib die zu erwartenden Prüfungsnoten (PN) ein</t>
  </si>
  <si>
    <t>Mu/Ku/Rel/Eth/Sport/Info</t>
  </si>
  <si>
    <t>NT oder GPG oder E</t>
  </si>
  <si>
    <t>Englisch mdl.</t>
  </si>
  <si>
    <t>Qualiberechnung für externe Schüler (mit Projektprüfung)</t>
  </si>
  <si>
    <t>Qualiberechnung für externe Schüler (ohne Projektprüfung)</t>
  </si>
  <si>
    <t xml:space="preserve">NT oder GPG </t>
  </si>
  <si>
    <t>GPG/NT/E</t>
  </si>
  <si>
    <r>
      <rPr>
        <b/>
        <u/>
        <sz val="10"/>
        <rFont val="Arial"/>
        <family val="2"/>
      </rPr>
      <t>zwei</t>
    </r>
    <r>
      <rPr>
        <b/>
        <sz val="10"/>
        <rFont val="Arial"/>
        <family val="2"/>
      </rPr>
      <t xml:space="preserve"> Fächer aus der Fächergruppe</t>
    </r>
  </si>
  <si>
    <t xml:space="preserve">                   NT oder GPG oder   E (+mdl)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</si>
</sst>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10"/>
      <name val="Arial"/>
    </font>
    <font>
      <sz val="10"/>
      <color indexed="8"/>
      <name val="Arial"/>
    </font>
    <font>
      <sz val="14"/>
      <color indexed="8"/>
      <name val="Arial"/>
    </font>
    <font>
      <sz val="18"/>
      <color indexed="8"/>
      <name val="Arial"/>
    </font>
    <font>
      <b/>
      <sz val="16"/>
      <name val="Arial"/>
    </font>
    <font>
      <sz val="14"/>
      <color indexed="8"/>
      <name val="Arial"/>
      <family val="2"/>
    </font>
    <font>
      <sz val="14"/>
      <color indexed="62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sz val="16"/>
      <color indexed="8"/>
      <name val="Arial"/>
    </font>
    <font>
      <sz val="15"/>
      <color indexed="8"/>
      <name val="Arial"/>
    </font>
    <font>
      <sz val="14"/>
      <color indexed="20"/>
      <name val="Arial"/>
      <family val="2"/>
    </font>
    <font>
      <sz val="10"/>
      <color indexed="9"/>
      <name val="Arial"/>
    </font>
    <font>
      <sz val="16"/>
      <color indexed="20"/>
      <name val="Arial"/>
      <family val="2"/>
    </font>
    <font>
      <sz val="16"/>
      <color indexed="62"/>
      <name val="Arial"/>
      <family val="2"/>
    </font>
    <font>
      <sz val="14"/>
      <name val="Arial"/>
    </font>
    <font>
      <sz val="12"/>
      <name val="Arial"/>
    </font>
    <font>
      <b/>
      <sz val="10"/>
      <name val="Arial"/>
      <family val="2"/>
    </font>
    <font>
      <b/>
      <u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Fill="1" applyBorder="1" applyAlignment="1" applyProtection="1"/>
    <xf numFmtId="1" fontId="3" fillId="0" borderId="0" xfId="0" applyNumberFormat="1" applyFont="1" applyFill="1" applyBorder="1" applyAlignment="1" applyProtection="1"/>
    <xf numFmtId="1" fontId="4" fillId="0" borderId="0" xfId="0" applyNumberFormat="1" applyFont="1" applyFill="1" applyBorder="1" applyAlignment="1" applyProtection="1">
      <alignment horizontal="left"/>
    </xf>
    <xf numFmtId="2" fontId="2" fillId="0" borderId="0" xfId="0" applyNumberFormat="1" applyFont="1" applyFill="1" applyBorder="1" applyAlignment="1" applyProtection="1"/>
    <xf numFmtId="1" fontId="0" fillId="0" borderId="0" xfId="0" applyNumberFormat="1"/>
    <xf numFmtId="1" fontId="3" fillId="2" borderId="1" xfId="0" applyNumberFormat="1" applyFont="1" applyFill="1" applyBorder="1" applyAlignment="1" applyProtection="1">
      <protection locked="0"/>
    </xf>
    <xf numFmtId="1" fontId="3" fillId="3" borderId="2" xfId="0" applyNumberFormat="1" applyFont="1" applyFill="1" applyBorder="1" applyAlignment="1" applyProtection="1">
      <protection locked="0"/>
    </xf>
    <xf numFmtId="1" fontId="1" fillId="4" borderId="1" xfId="0" applyNumberFormat="1" applyFont="1" applyFill="1" applyBorder="1" applyAlignment="1" applyProtection="1"/>
    <xf numFmtId="1" fontId="1" fillId="4" borderId="2" xfId="0" applyNumberFormat="1" applyFont="1" applyFill="1" applyBorder="1" applyAlignment="1" applyProtection="1"/>
    <xf numFmtId="1" fontId="2" fillId="4" borderId="3" xfId="0" applyNumberFormat="1" applyFont="1" applyFill="1" applyBorder="1" applyAlignment="1" applyProtection="1"/>
    <xf numFmtId="1" fontId="2" fillId="4" borderId="4" xfId="0" applyNumberFormat="1" applyFont="1" applyFill="1" applyBorder="1" applyAlignment="1" applyProtection="1"/>
    <xf numFmtId="1" fontId="3" fillId="5" borderId="2" xfId="0" applyNumberFormat="1" applyFont="1" applyFill="1" applyBorder="1" applyAlignment="1" applyProtection="1">
      <protection locked="0"/>
    </xf>
    <xf numFmtId="1" fontId="3" fillId="6" borderId="4" xfId="0" applyNumberFormat="1" applyFont="1" applyFill="1" applyBorder="1" applyAlignment="1" applyProtection="1">
      <protection locked="0"/>
    </xf>
    <xf numFmtId="1" fontId="3" fillId="7" borderId="3" xfId="0" applyNumberFormat="1" applyFont="1" applyFill="1" applyBorder="1" applyAlignment="1" applyProtection="1">
      <protection locked="0"/>
    </xf>
    <xf numFmtId="1" fontId="6" fillId="0" borderId="5" xfId="0" applyNumberFormat="1" applyFont="1" applyFill="1" applyBorder="1" applyAlignment="1" applyProtection="1">
      <alignment horizontal="center"/>
    </xf>
    <xf numFmtId="1" fontId="8" fillId="0" borderId="6" xfId="0" applyNumberFormat="1" applyFont="1" applyFill="1" applyBorder="1" applyAlignment="1" applyProtection="1">
      <alignment horizontal="center"/>
    </xf>
    <xf numFmtId="1" fontId="9" fillId="0" borderId="6" xfId="0" applyNumberFormat="1" applyFont="1" applyFill="1" applyBorder="1" applyAlignment="1" applyProtection="1">
      <alignment horizontal="center"/>
    </xf>
    <xf numFmtId="1" fontId="10" fillId="0" borderId="0" xfId="0" applyNumberFormat="1" applyFont="1" applyFill="1" applyBorder="1" applyAlignment="1" applyProtection="1"/>
    <xf numFmtId="1" fontId="12" fillId="0" borderId="5" xfId="0" applyNumberFormat="1" applyFont="1" applyFill="1" applyBorder="1" applyAlignment="1" applyProtection="1">
      <alignment horizontal="center"/>
    </xf>
    <xf numFmtId="1" fontId="7" fillId="0" borderId="7" xfId="0" applyNumberFormat="1" applyFont="1" applyFill="1" applyBorder="1" applyAlignment="1" applyProtection="1">
      <alignment horizontal="center"/>
    </xf>
    <xf numFmtId="1" fontId="3" fillId="0" borderId="8" xfId="0" applyNumberFormat="1" applyFont="1" applyFill="1" applyBorder="1" applyAlignment="1" applyProtection="1"/>
    <xf numFmtId="1" fontId="2" fillId="0" borderId="9" xfId="0" applyNumberFormat="1" applyFont="1" applyFill="1" applyBorder="1" applyAlignment="1" applyProtection="1"/>
    <xf numFmtId="1" fontId="2" fillId="0" borderId="8" xfId="0" applyNumberFormat="1" applyFont="1" applyFill="1" applyBorder="1" applyAlignment="1" applyProtection="1"/>
    <xf numFmtId="0" fontId="13" fillId="0" borderId="0" xfId="0" applyFont="1"/>
    <xf numFmtId="1" fontId="14" fillId="0" borderId="6" xfId="0" applyNumberFormat="1" applyFont="1" applyFill="1" applyBorder="1" applyAlignment="1" applyProtection="1">
      <alignment horizontal="center"/>
    </xf>
    <xf numFmtId="2" fontId="15" fillId="0" borderId="10" xfId="0" applyNumberFormat="1" applyFont="1" applyFill="1" applyBorder="1" applyAlignment="1" applyProtection="1">
      <alignment horizontal="center"/>
    </xf>
    <xf numFmtId="1" fontId="6" fillId="8" borderId="5" xfId="0" applyNumberFormat="1" applyFont="1" applyFill="1" applyBorder="1" applyAlignment="1" applyProtection="1">
      <alignment horizontal="center"/>
    </xf>
    <xf numFmtId="1" fontId="17" fillId="0" borderId="9" xfId="0" applyNumberFormat="1" applyFont="1" applyFill="1" applyBorder="1" applyAlignment="1" applyProtection="1"/>
    <xf numFmtId="1" fontId="3" fillId="3" borderId="11" xfId="0" applyNumberFormat="1" applyFont="1" applyFill="1" applyBorder="1" applyAlignment="1" applyProtection="1">
      <alignment horizontal="center"/>
    </xf>
    <xf numFmtId="1" fontId="16" fillId="8" borderId="4" xfId="0" applyNumberFormat="1" applyFont="1" applyFill="1" applyBorder="1" applyAlignment="1" applyProtection="1">
      <protection locked="0"/>
    </xf>
    <xf numFmtId="1" fontId="16" fillId="9" borderId="2" xfId="0" applyNumberFormat="1" applyFont="1" applyFill="1" applyBorder="1" applyAlignment="1" applyProtection="1">
      <protection locked="0"/>
    </xf>
    <xf numFmtId="1" fontId="16" fillId="10" borderId="2" xfId="0" applyNumberFormat="1" applyFont="1" applyFill="1" applyBorder="1" applyAlignment="1" applyProtection="1">
      <protection locked="0"/>
    </xf>
    <xf numFmtId="1" fontId="18" fillId="11" borderId="0" xfId="0" applyNumberFormat="1" applyFont="1" applyFill="1" applyBorder="1" applyAlignment="1" applyProtection="1"/>
    <xf numFmtId="1" fontId="6" fillId="3" borderId="12" xfId="0" applyNumberFormat="1" applyFont="1" applyFill="1" applyBorder="1" applyAlignment="1" applyProtection="1">
      <alignment horizontal="center"/>
    </xf>
    <xf numFmtId="1" fontId="3" fillId="7" borderId="13" xfId="0" applyNumberFormat="1" applyFont="1" applyFill="1" applyBorder="1" applyAlignment="1" applyProtection="1">
      <alignment horizontal="center"/>
    </xf>
    <xf numFmtId="1" fontId="3" fillId="7" borderId="14" xfId="0" applyNumberFormat="1" applyFont="1" applyFill="1" applyBorder="1" applyAlignment="1" applyProtection="1">
      <alignment horizontal="center"/>
    </xf>
    <xf numFmtId="1" fontId="8" fillId="0" borderId="15" xfId="0" applyNumberFormat="1" applyFont="1" applyFill="1" applyBorder="1" applyAlignment="1" applyProtection="1">
      <alignment horizontal="center"/>
    </xf>
    <xf numFmtId="1" fontId="8" fillId="0" borderId="16" xfId="0" applyNumberFormat="1" applyFont="1" applyFill="1" applyBorder="1" applyAlignment="1" applyProtection="1">
      <alignment horizontal="center"/>
    </xf>
    <xf numFmtId="1" fontId="11" fillId="0" borderId="17" xfId="0" applyNumberFormat="1" applyFont="1" applyFill="1" applyBorder="1" applyAlignment="1" applyProtection="1">
      <alignment horizontal="center"/>
    </xf>
    <xf numFmtId="1" fontId="11" fillId="0" borderId="18" xfId="0" applyNumberFormat="1" applyFont="1" applyFill="1" applyBorder="1" applyAlignment="1" applyProtection="1">
      <alignment horizontal="center"/>
    </xf>
    <xf numFmtId="1" fontId="11" fillId="0" borderId="19" xfId="0" applyNumberFormat="1" applyFont="1" applyFill="1" applyBorder="1" applyAlignment="1" applyProtection="1">
      <alignment horizontal="center"/>
    </xf>
    <xf numFmtId="1" fontId="3" fillId="3" borderId="20" xfId="0" applyNumberFormat="1" applyFont="1" applyFill="1" applyBorder="1" applyAlignment="1" applyProtection="1">
      <alignment horizontal="center"/>
    </xf>
    <xf numFmtId="1" fontId="3" fillId="3" borderId="21" xfId="0" applyNumberFormat="1" applyFont="1" applyFill="1" applyBorder="1" applyAlignment="1" applyProtection="1">
      <alignment horizontal="center"/>
    </xf>
    <xf numFmtId="1" fontId="3" fillId="6" borderId="12" xfId="0" applyNumberFormat="1" applyFont="1" applyFill="1" applyBorder="1" applyAlignment="1" applyProtection="1">
      <alignment horizontal="center"/>
    </xf>
    <xf numFmtId="1" fontId="3" fillId="6" borderId="11" xfId="0" applyNumberFormat="1" applyFont="1" applyFill="1" applyBorder="1" applyAlignment="1" applyProtection="1">
      <alignment horizontal="center"/>
    </xf>
    <xf numFmtId="1" fontId="5" fillId="0" borderId="22" xfId="0" applyNumberFormat="1" applyFont="1" applyFill="1" applyBorder="1" applyAlignment="1" applyProtection="1">
      <alignment horizontal="center"/>
    </xf>
    <xf numFmtId="1" fontId="5" fillId="0" borderId="23" xfId="0" applyNumberFormat="1" applyFont="1" applyFill="1" applyBorder="1" applyAlignment="1" applyProtection="1">
      <alignment horizontal="center"/>
    </xf>
    <xf numFmtId="1" fontId="5" fillId="0" borderId="24" xfId="0" applyNumberFormat="1" applyFont="1" applyFill="1" applyBorder="1" applyAlignment="1" applyProtection="1">
      <alignment horizontal="center"/>
    </xf>
    <xf numFmtId="1" fontId="6" fillId="0" borderId="15" xfId="0" applyNumberFormat="1" applyFont="1" applyFill="1" applyBorder="1" applyAlignment="1" applyProtection="1">
      <alignment horizontal="center"/>
    </xf>
    <xf numFmtId="1" fontId="6" fillId="0" borderId="16" xfId="0" applyNumberFormat="1" applyFont="1" applyFill="1" applyBorder="1" applyAlignment="1" applyProtection="1">
      <alignment horizontal="center"/>
    </xf>
    <xf numFmtId="1" fontId="3" fillId="2" borderId="25" xfId="0" applyNumberFormat="1" applyFont="1" applyFill="1" applyBorder="1" applyAlignment="1" applyProtection="1">
      <alignment horizontal="center"/>
    </xf>
    <xf numFmtId="1" fontId="3" fillId="2" borderId="26" xfId="0" applyNumberFormat="1" applyFont="1" applyFill="1" applyBorder="1" applyAlignment="1" applyProtection="1">
      <alignment horizontal="center"/>
    </xf>
    <xf numFmtId="1" fontId="3" fillId="5" borderId="20" xfId="0" applyNumberFormat="1" applyFont="1" applyFill="1" applyBorder="1" applyAlignment="1" applyProtection="1">
      <alignment horizontal="center"/>
    </xf>
    <xf numFmtId="1" fontId="3" fillId="5" borderId="21" xfId="0" applyNumberFormat="1" applyFont="1" applyFill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G13" sqref="G13"/>
    </sheetView>
  </sheetViews>
  <sheetFormatPr baseColWidth="10" defaultRowHeight="12.75" x14ac:dyDescent="0.2"/>
  <cols>
    <col min="1" max="1" width="47.7109375" style="1" bestFit="1" customWidth="1"/>
    <col min="2" max="2" width="11.5703125" style="1" customWidth="1"/>
    <col min="3" max="6" width="14.7109375" style="1" customWidth="1"/>
    <col min="7" max="7" width="11.42578125" style="1" customWidth="1"/>
  </cols>
  <sheetData>
    <row r="1" spans="1:8" ht="21.75" thickTop="1" thickBot="1" x14ac:dyDescent="0.35">
      <c r="A1" s="46" t="s">
        <v>11</v>
      </c>
      <c r="B1" s="47"/>
      <c r="C1" s="47"/>
      <c r="D1" s="47"/>
      <c r="E1" s="47"/>
      <c r="F1" s="48"/>
      <c r="H1" s="24"/>
    </row>
    <row r="2" spans="1:8" ht="18.75" thickBot="1" x14ac:dyDescent="0.3">
      <c r="A2" s="49"/>
      <c r="B2" s="50"/>
      <c r="C2" s="15" t="s">
        <v>0</v>
      </c>
      <c r="D2" s="27" t="s">
        <v>10</v>
      </c>
      <c r="E2" s="19" t="s">
        <v>1</v>
      </c>
      <c r="F2" s="20" t="s">
        <v>2</v>
      </c>
    </row>
    <row r="3" spans="1:8" ht="18" x14ac:dyDescent="0.25">
      <c r="A3" s="51" t="s">
        <v>3</v>
      </c>
      <c r="B3" s="52"/>
      <c r="C3" s="6">
        <v>1</v>
      </c>
      <c r="D3" s="8">
        <v>2</v>
      </c>
      <c r="E3" s="6">
        <f>C3*2</f>
        <v>2</v>
      </c>
      <c r="F3" s="6">
        <f>E3/2</f>
        <v>1</v>
      </c>
    </row>
    <row r="4" spans="1:8" ht="18" x14ac:dyDescent="0.25">
      <c r="A4" s="53" t="s">
        <v>4</v>
      </c>
      <c r="B4" s="54"/>
      <c r="C4" s="12">
        <v>1</v>
      </c>
      <c r="D4" s="9"/>
      <c r="E4" s="12">
        <f>C4*2</f>
        <v>2</v>
      </c>
      <c r="F4" s="12">
        <f>E4/2</f>
        <v>1</v>
      </c>
    </row>
    <row r="5" spans="1:8" ht="18" x14ac:dyDescent="0.25">
      <c r="A5" s="42" t="s">
        <v>9</v>
      </c>
      <c r="B5" s="43"/>
      <c r="C5" s="7">
        <v>1</v>
      </c>
      <c r="D5" s="32"/>
      <c r="E5" s="7">
        <f>IF(D5="",C5*2,C5+D5)</f>
        <v>2</v>
      </c>
      <c r="F5" s="7">
        <f>IF(E5/2-INT(E5/2)=0.5,ROUND(E5/2,0)-1,ROUND(E5/2,0))</f>
        <v>1</v>
      </c>
    </row>
    <row r="6" spans="1:8" ht="18" x14ac:dyDescent="0.25">
      <c r="A6" s="44" t="s">
        <v>6</v>
      </c>
      <c r="B6" s="45"/>
      <c r="C6" s="13">
        <v>1</v>
      </c>
      <c r="D6" s="11"/>
      <c r="E6" s="13">
        <f>C6*2</f>
        <v>2</v>
      </c>
      <c r="F6" s="13">
        <f>E6/2</f>
        <v>1</v>
      </c>
      <c r="G6" s="4"/>
      <c r="H6" s="5"/>
    </row>
    <row r="7" spans="1:8" ht="18.75" thickBot="1" x14ac:dyDescent="0.3">
      <c r="A7" s="35" t="s">
        <v>8</v>
      </c>
      <c r="B7" s="36"/>
      <c r="C7" s="14">
        <v>1</v>
      </c>
      <c r="D7" s="10"/>
      <c r="E7" s="14">
        <f>C7</f>
        <v>1</v>
      </c>
      <c r="F7" s="14">
        <f>E7</f>
        <v>1</v>
      </c>
    </row>
    <row r="8" spans="1:8" ht="21" thickBot="1" x14ac:dyDescent="0.35">
      <c r="A8" s="37"/>
      <c r="B8" s="38"/>
      <c r="C8" s="17" t="s">
        <v>5</v>
      </c>
      <c r="D8" s="16"/>
      <c r="E8" s="25" t="str">
        <f>IF(COUNT($E$3:$E$7)&lt;5,"",(SUM($E$3:$E$7)&amp;" : 9"))</f>
        <v>9 : 9</v>
      </c>
      <c r="F8" s="26">
        <f>IF(COUNT($E$3:$E$7)&lt;5,"",(SUM($E$3:$E$7)/ 9))</f>
        <v>1</v>
      </c>
    </row>
    <row r="9" spans="1:8" ht="18" x14ac:dyDescent="0.25">
      <c r="A9" s="28" t="s">
        <v>7</v>
      </c>
      <c r="B9" s="2"/>
      <c r="C9" s="2"/>
      <c r="D9" s="2"/>
      <c r="E9" s="2"/>
      <c r="F9" s="21"/>
      <c r="G9" s="2"/>
    </row>
    <row r="10" spans="1:8" x14ac:dyDescent="0.2">
      <c r="A10" s="22"/>
      <c r="F10" s="23"/>
    </row>
    <row r="11" spans="1:8" ht="24" thickBot="1" x14ac:dyDescent="0.4">
      <c r="A11" s="39" t="str">
        <f>"Mit diesen Noten hättest du die Prüfung "&amp;IF($F$8&lt;=3.1,"bestanden","leider nicht bestanden")</f>
        <v>Mit diesen Noten hättest du die Prüfung bestanden</v>
      </c>
      <c r="B11" s="40"/>
      <c r="C11" s="40"/>
      <c r="D11" s="40"/>
      <c r="E11" s="40"/>
      <c r="F11" s="41"/>
      <c r="G11" s="3"/>
    </row>
    <row r="12" spans="1:8" ht="21" thickTop="1" x14ac:dyDescent="0.3">
      <c r="A12" s="18"/>
      <c r="B12" s="18"/>
      <c r="C12" s="18"/>
      <c r="D12" s="18"/>
      <c r="E12" s="18"/>
      <c r="F12" s="18"/>
    </row>
    <row r="16" spans="1:8" ht="20.25" x14ac:dyDescent="0.3">
      <c r="A16" s="18"/>
      <c r="B16" s="18"/>
      <c r="C16" s="18"/>
      <c r="D16" s="18"/>
      <c r="E16" s="18"/>
      <c r="F16" s="18"/>
    </row>
  </sheetData>
  <sheetProtection sheet="1"/>
  <mergeCells count="9">
    <mergeCell ref="A7:B7"/>
    <mergeCell ref="A8:B8"/>
    <mergeCell ref="A11:F11"/>
    <mergeCell ref="A5:B5"/>
    <mergeCell ref="A6:B6"/>
    <mergeCell ref="A1:F1"/>
    <mergeCell ref="A2:B2"/>
    <mergeCell ref="A3:B3"/>
    <mergeCell ref="A4:B4"/>
  </mergeCells>
  <phoneticPr fontId="0" type="noConversion"/>
  <dataValidations count="1">
    <dataValidation type="whole" allowBlank="1" showInputMessage="1" showErrorMessage="1" sqref="C3:D7">
      <formula1>1</formula1>
      <formula2>6</formula2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G13" sqref="G13"/>
    </sheetView>
  </sheetViews>
  <sheetFormatPr baseColWidth="10" defaultRowHeight="12.75" x14ac:dyDescent="0.2"/>
  <cols>
    <col min="1" max="1" width="47.7109375" style="1" bestFit="1" customWidth="1"/>
    <col min="2" max="2" width="11.5703125" style="1" customWidth="1"/>
    <col min="3" max="6" width="14.7109375" style="1" customWidth="1"/>
    <col min="7" max="7" width="31.7109375" style="1" bestFit="1" customWidth="1"/>
  </cols>
  <sheetData>
    <row r="1" spans="1:8" ht="21.75" thickTop="1" thickBot="1" x14ac:dyDescent="0.35">
      <c r="A1" s="46" t="s">
        <v>12</v>
      </c>
      <c r="B1" s="47"/>
      <c r="C1" s="47"/>
      <c r="D1" s="47"/>
      <c r="E1" s="47"/>
      <c r="F1" s="48"/>
      <c r="H1" s="24"/>
    </row>
    <row r="2" spans="1:8" ht="18.75" thickBot="1" x14ac:dyDescent="0.3">
      <c r="A2" s="49"/>
      <c r="B2" s="50"/>
      <c r="C2" s="15" t="s">
        <v>0</v>
      </c>
      <c r="D2" s="27" t="s">
        <v>10</v>
      </c>
      <c r="E2" s="19" t="s">
        <v>1</v>
      </c>
      <c r="F2" s="20" t="s">
        <v>2</v>
      </c>
    </row>
    <row r="3" spans="1:8" ht="18" x14ac:dyDescent="0.25">
      <c r="A3" s="51" t="s">
        <v>3</v>
      </c>
      <c r="B3" s="52"/>
      <c r="C3" s="6">
        <v>3</v>
      </c>
      <c r="D3" s="8">
        <v>2</v>
      </c>
      <c r="E3" s="6">
        <f>C3*2</f>
        <v>6</v>
      </c>
      <c r="F3" s="6">
        <f>E3/2</f>
        <v>3</v>
      </c>
    </row>
    <row r="4" spans="1:8" ht="18" x14ac:dyDescent="0.25">
      <c r="A4" s="53" t="s">
        <v>4</v>
      </c>
      <c r="B4" s="54"/>
      <c r="C4" s="12">
        <v>2</v>
      </c>
      <c r="D4" s="9"/>
      <c r="E4" s="12">
        <f>C4*2</f>
        <v>4</v>
      </c>
      <c r="F4" s="12">
        <f>E4/2</f>
        <v>2</v>
      </c>
    </row>
    <row r="5" spans="1:8" ht="18" x14ac:dyDescent="0.25">
      <c r="A5" s="42" t="s">
        <v>13</v>
      </c>
      <c r="B5" s="43"/>
      <c r="C5" s="7">
        <v>3</v>
      </c>
      <c r="D5" s="31"/>
      <c r="E5" s="7">
        <f>IF(D5="",C5*2,C5+D5)</f>
        <v>6</v>
      </c>
      <c r="F5" s="7">
        <f>IF(E5/2-INT(E5/2)=0.5,ROUND(E5/2,0)-1,ROUND(E5/2,0))</f>
        <v>3</v>
      </c>
      <c r="G5" s="33" t="s">
        <v>15</v>
      </c>
    </row>
    <row r="6" spans="1:8" ht="18" x14ac:dyDescent="0.25">
      <c r="A6" s="34" t="s">
        <v>16</v>
      </c>
      <c r="B6" s="29"/>
      <c r="C6" s="7">
        <v>3</v>
      </c>
      <c r="D6" s="30"/>
      <c r="E6" s="7">
        <f>IF(D6="",C6*2,C6+D6)</f>
        <v>6</v>
      </c>
      <c r="F6" s="7">
        <f>IF(E6/2-INT(E6/2)=0.5,ROUND(E6/2,0)-1,ROUND(E6/2,0))</f>
        <v>3</v>
      </c>
      <c r="G6" s="33" t="s">
        <v>14</v>
      </c>
    </row>
    <row r="7" spans="1:8" ht="18.75" thickBot="1" x14ac:dyDescent="0.3">
      <c r="A7" s="35" t="s">
        <v>8</v>
      </c>
      <c r="B7" s="36"/>
      <c r="C7" s="14">
        <v>1</v>
      </c>
      <c r="D7" s="10"/>
      <c r="E7" s="14">
        <f>C7</f>
        <v>1</v>
      </c>
      <c r="F7" s="14">
        <f>E7</f>
        <v>1</v>
      </c>
    </row>
    <row r="8" spans="1:8" ht="21" thickBot="1" x14ac:dyDescent="0.35">
      <c r="A8" s="37"/>
      <c r="B8" s="38"/>
      <c r="C8" s="17" t="s">
        <v>5</v>
      </c>
      <c r="D8" s="16"/>
      <c r="E8" s="25" t="str">
        <f>IF(COUNT($E$3:$E$7)&lt;5,"",(SUM($E$3:$E$7)&amp;" : 9"))</f>
        <v>23 : 9</v>
      </c>
      <c r="F8" s="26">
        <f>IF(COUNT($E$3:$E$7)&lt;5,"",(SUM($E$3:$E$7)/ 9))</f>
        <v>2.5555555555555554</v>
      </c>
    </row>
    <row r="9" spans="1:8" ht="18" x14ac:dyDescent="0.25">
      <c r="A9" s="28" t="s">
        <v>7</v>
      </c>
      <c r="B9" s="2"/>
      <c r="C9" s="2"/>
      <c r="D9" s="2"/>
      <c r="E9" s="2"/>
      <c r="F9" s="21"/>
      <c r="G9" s="2"/>
    </row>
    <row r="10" spans="1:8" x14ac:dyDescent="0.2">
      <c r="A10" s="22"/>
      <c r="F10" s="23"/>
    </row>
    <row r="11" spans="1:8" ht="24" thickBot="1" x14ac:dyDescent="0.4">
      <c r="A11" s="39" t="str">
        <f>"Mit diesen Noten hättest du die Prüfung "&amp;IF($F$8&lt;=3.1,"bestanden","leider nicht bestanden")</f>
        <v>Mit diesen Noten hättest du die Prüfung bestanden</v>
      </c>
      <c r="B11" s="40"/>
      <c r="C11" s="40"/>
      <c r="D11" s="40"/>
      <c r="E11" s="40"/>
      <c r="F11" s="41"/>
      <c r="G11" s="3"/>
    </row>
    <row r="12" spans="1:8" ht="21" thickTop="1" x14ac:dyDescent="0.3">
      <c r="A12" s="18"/>
      <c r="B12" s="18"/>
      <c r="C12" s="18"/>
      <c r="D12" s="18"/>
      <c r="E12" s="18"/>
      <c r="F12" s="18"/>
    </row>
    <row r="16" spans="1:8" ht="20.25" x14ac:dyDescent="0.3">
      <c r="A16" s="18"/>
      <c r="B16" s="18"/>
      <c r="C16" s="18"/>
      <c r="D16" s="18"/>
      <c r="E16" s="18"/>
      <c r="F16" s="18"/>
    </row>
  </sheetData>
  <mergeCells count="8">
    <mergeCell ref="A7:B7"/>
    <mergeCell ref="A8:B8"/>
    <mergeCell ref="A11:F11"/>
    <mergeCell ref="A1:F1"/>
    <mergeCell ref="A2:B2"/>
    <mergeCell ref="A3:B3"/>
    <mergeCell ref="A4:B4"/>
    <mergeCell ref="A5:B5"/>
  </mergeCells>
  <dataValidations count="1">
    <dataValidation type="whole" allowBlank="1" showInputMessage="1" showErrorMessage="1" sqref="C3:D7">
      <formula1>1</formula1>
      <formula2>6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 extern mit Projekt</vt:lpstr>
      <vt:lpstr>extern ohne Projekt</vt:lpstr>
    </vt:vector>
  </TitlesOfParts>
  <Company>GHHM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</dc:creator>
  <cp:lastModifiedBy>domib</cp:lastModifiedBy>
  <dcterms:created xsi:type="dcterms:W3CDTF">2009-03-13T13:35:29Z</dcterms:created>
  <dcterms:modified xsi:type="dcterms:W3CDTF">2023-01-30T16:50:02Z</dcterms:modified>
</cp:coreProperties>
</file>